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5576" windowHeight="12504"/>
  </bookViews>
  <sheets>
    <sheet name="Лист1" sheetId="1" r:id="rId1"/>
    <sheet name="Лист2" sheetId="2" r:id="rId2"/>
    <sheet name="Лист3" sheetId="3" r:id="rId3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7" i="1"/>
  <c r="G34"/>
  <c r="G33"/>
  <c r="G32"/>
</calcChain>
</file>

<file path=xl/sharedStrings.xml><?xml version="1.0" encoding="utf-8"?>
<sst xmlns="http://schemas.openxmlformats.org/spreadsheetml/2006/main" count="90" uniqueCount="62">
  <si>
    <t>Наименование</t>
  </si>
  <si>
    <t>Обозначение</t>
  </si>
  <si>
    <t>Каталожный №</t>
  </si>
  <si>
    <t>Наименование работ</t>
  </si>
  <si>
    <t>Вал</t>
  </si>
  <si>
    <t>СЛ 2019.51.000</t>
  </si>
  <si>
    <t>Палец</t>
  </si>
  <si>
    <t>СЛ 2019.10.002</t>
  </si>
  <si>
    <t>191544С2</t>
  </si>
  <si>
    <t>Изготовление</t>
  </si>
  <si>
    <t>Втулка</t>
  </si>
  <si>
    <t>СЛ2019.10.003</t>
  </si>
  <si>
    <t>Пластина</t>
  </si>
  <si>
    <t>СЛ 2019.00.010</t>
  </si>
  <si>
    <t>СЛ 2019.00.011</t>
  </si>
  <si>
    <t>СЛ 2019.00.012-01</t>
  </si>
  <si>
    <t>87384616 лев.           прав.</t>
  </si>
  <si>
    <t>СЛ 2019.00.013-01</t>
  </si>
  <si>
    <t>87384614 лев.           прав.</t>
  </si>
  <si>
    <t>Ступица</t>
  </si>
  <si>
    <t>СЛ 2019.10.001</t>
  </si>
  <si>
    <t>СЛ 2019.12.002</t>
  </si>
  <si>
    <t>СЛ 2019.12.001</t>
  </si>
  <si>
    <t>СЛ 2019.04.010</t>
  </si>
  <si>
    <t>Вал центр.</t>
  </si>
  <si>
    <t>SL 307200 СБ</t>
  </si>
  <si>
    <t>Палец малый</t>
  </si>
  <si>
    <t>SL 313305 СБ</t>
  </si>
  <si>
    <t>LF 811500</t>
  </si>
  <si>
    <t xml:space="preserve">Палец </t>
  </si>
  <si>
    <t>СЛ 404.10.00.000 СБ</t>
  </si>
  <si>
    <t>LS 305700</t>
  </si>
  <si>
    <t>Балка цент.</t>
  </si>
  <si>
    <t>СЛ 1260.55.00 СБ</t>
  </si>
  <si>
    <t xml:space="preserve">Болт </t>
  </si>
  <si>
    <t>СЛ 405.07.00.000 СБ</t>
  </si>
  <si>
    <t>Скоба</t>
  </si>
  <si>
    <t xml:space="preserve"> СЛ 2019.00.002</t>
  </si>
  <si>
    <t>Крышка</t>
  </si>
  <si>
    <t>СЛ 2019.00.001</t>
  </si>
  <si>
    <t>РМХ370</t>
  </si>
  <si>
    <t>Чистик в сборе</t>
  </si>
  <si>
    <t>СЛ 2019.70.000-01</t>
  </si>
  <si>
    <t>87563131 лев.</t>
  </si>
  <si>
    <t>87563138 прав.</t>
  </si>
  <si>
    <t>СЛ 2019.60.000-01</t>
  </si>
  <si>
    <t>87567027 лев.</t>
  </si>
  <si>
    <t>87567021 прав.</t>
  </si>
  <si>
    <t>"Кейс 8010"</t>
  </si>
  <si>
    <t>СЛ 405.08.00.000 СБ</t>
  </si>
  <si>
    <t>СЛ 2019.50.000          СЛ 2019.49.010</t>
  </si>
  <si>
    <t>Комбайн "Кейс 5130"</t>
  </si>
  <si>
    <t>СЛ 8795.00Р                       СЛ 8795.01.000</t>
  </si>
  <si>
    <t>Ремонт                                 Изготовление</t>
  </si>
  <si>
    <t>Список деталей для ремонта сельхозтехники</t>
  </si>
  <si>
    <t>Цена ,
грн
без НДС на 1 дет.</t>
  </si>
  <si>
    <t>Цена ,
грн
с НДС на 1 дет.</t>
  </si>
  <si>
    <t>Плуг "Геркулес" VogelNoot</t>
  </si>
  <si>
    <t>Вал + Шкив</t>
  </si>
  <si>
    <t xml:space="preserve">Изготовление            </t>
  </si>
  <si>
    <t>Приспособление для фиксации плуга</t>
  </si>
  <si>
    <t>Приспособление для фиксации плуга      (Букса, винт, стойка)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</si>
</sst>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8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Fill="1"/>
    <xf numFmtId="0" fontId="3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2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1" fillId="0" borderId="2" xfId="0" applyFont="1" applyFill="1" applyBorder="1"/>
    <xf numFmtId="0" fontId="5" fillId="0" borderId="1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zoomScale="60" zoomScaleNormal="60" workbookViewId="0">
      <pane ySplit="4" topLeftCell="A5" activePane="bottomLeft" state="frozen"/>
      <selection pane="bottomLeft" activeCell="J6" sqref="J6"/>
    </sheetView>
  </sheetViews>
  <sheetFormatPr defaultColWidth="9.109375" defaultRowHeight="18"/>
  <cols>
    <col min="1" max="1" width="5" style="25" customWidth="1"/>
    <col min="2" max="2" width="25.6640625" style="2" customWidth="1"/>
    <col min="3" max="3" width="28" style="2" customWidth="1"/>
    <col min="4" max="4" width="22.5546875" style="2" customWidth="1"/>
    <col min="5" max="5" width="36.6640625" style="2" customWidth="1"/>
    <col min="6" max="6" width="15.5546875" style="3" customWidth="1"/>
    <col min="7" max="7" width="15.33203125" style="7" customWidth="1"/>
    <col min="8" max="16384" width="9.109375" style="1"/>
  </cols>
  <sheetData>
    <row r="1" spans="1:7" ht="23.4" customHeight="1">
      <c r="A1" s="33" t="s">
        <v>54</v>
      </c>
      <c r="B1" s="34"/>
      <c r="C1" s="34"/>
      <c r="D1" s="34"/>
      <c r="E1" s="34"/>
      <c r="F1" s="34"/>
      <c r="G1" s="34"/>
    </row>
    <row r="2" spans="1:7" ht="10.199999999999999" customHeight="1">
      <c r="A2" s="26"/>
      <c r="B2" s="27"/>
      <c r="C2" s="27"/>
      <c r="D2" s="27"/>
      <c r="E2" s="27"/>
      <c r="F2" s="27"/>
      <c r="G2" s="27"/>
    </row>
    <row r="3" spans="1:7" ht="37.5" customHeight="1">
      <c r="A3" s="28" t="s">
        <v>0</v>
      </c>
      <c r="B3" s="22"/>
      <c r="C3" s="15" t="s">
        <v>1</v>
      </c>
      <c r="D3" s="15" t="s">
        <v>2</v>
      </c>
      <c r="E3" s="15" t="s">
        <v>3</v>
      </c>
      <c r="F3" s="20" t="s">
        <v>55</v>
      </c>
      <c r="G3" s="20" t="s">
        <v>56</v>
      </c>
    </row>
    <row r="4" spans="1:7" ht="59.4" customHeight="1">
      <c r="A4" s="29"/>
      <c r="B4" s="23"/>
      <c r="C4" s="16"/>
      <c r="D4" s="16"/>
      <c r="E4" s="16"/>
      <c r="F4" s="21"/>
      <c r="G4" s="21"/>
    </row>
    <row r="5" spans="1:7" s="5" customFormat="1" ht="38.4" customHeight="1">
      <c r="A5" s="17" t="s">
        <v>51</v>
      </c>
      <c r="B5" s="18"/>
      <c r="C5" s="18"/>
      <c r="D5" s="18"/>
      <c r="E5" s="18"/>
      <c r="F5" s="18"/>
      <c r="G5" s="19"/>
    </row>
    <row r="6" spans="1:7" s="5" customFormat="1" ht="38.4" customHeight="1">
      <c r="A6" s="30" t="s">
        <v>4</v>
      </c>
      <c r="B6" s="31"/>
      <c r="C6" s="6" t="s">
        <v>5</v>
      </c>
      <c r="D6" s="4">
        <v>87354317</v>
      </c>
      <c r="E6" s="12" t="s">
        <v>9</v>
      </c>
      <c r="F6" s="8">
        <v>7917</v>
      </c>
      <c r="G6" s="13">
        <v>9500</v>
      </c>
    </row>
    <row r="7" spans="1:7" s="5" customFormat="1" ht="50.4" customHeight="1">
      <c r="A7" s="30" t="s">
        <v>58</v>
      </c>
      <c r="B7" s="31"/>
      <c r="C7" s="9" t="s">
        <v>50</v>
      </c>
      <c r="D7" s="4"/>
      <c r="E7" s="14" t="s">
        <v>59</v>
      </c>
      <c r="F7" s="8">
        <f>G7/1.2</f>
        <v>9166.6666666666679</v>
      </c>
      <c r="G7" s="13">
        <v>11000</v>
      </c>
    </row>
    <row r="8" spans="1:7" s="5" customFormat="1" ht="38.4" customHeight="1">
      <c r="A8" s="30" t="s">
        <v>6</v>
      </c>
      <c r="B8" s="31"/>
      <c r="C8" s="6" t="s">
        <v>7</v>
      </c>
      <c r="D8" s="4" t="s">
        <v>8</v>
      </c>
      <c r="E8" s="4" t="s">
        <v>9</v>
      </c>
      <c r="F8" s="8">
        <v>436.28</v>
      </c>
      <c r="G8" s="13">
        <v>523.54</v>
      </c>
    </row>
    <row r="9" spans="1:7" s="5" customFormat="1" ht="38.4" customHeight="1">
      <c r="A9" s="30" t="s">
        <v>10</v>
      </c>
      <c r="B9" s="31"/>
      <c r="C9" s="6" t="s">
        <v>11</v>
      </c>
      <c r="D9" s="4">
        <v>87307839</v>
      </c>
      <c r="E9" s="4" t="s">
        <v>9</v>
      </c>
      <c r="F9" s="8">
        <v>95</v>
      </c>
      <c r="G9" s="13">
        <v>114</v>
      </c>
    </row>
    <row r="10" spans="1:7" s="5" customFormat="1" ht="58.2" customHeight="1">
      <c r="A10" s="30" t="s">
        <v>12</v>
      </c>
      <c r="B10" s="31"/>
      <c r="C10" s="10" t="s">
        <v>13</v>
      </c>
      <c r="D10" s="10">
        <v>87665180</v>
      </c>
      <c r="E10" s="10" t="s">
        <v>9</v>
      </c>
      <c r="F10" s="8">
        <v>235.19</v>
      </c>
      <c r="G10" s="13">
        <v>282.23</v>
      </c>
    </row>
    <row r="11" spans="1:7" s="5" customFormat="1" ht="38.4" customHeight="1">
      <c r="A11" s="17" t="s">
        <v>48</v>
      </c>
      <c r="B11" s="18"/>
      <c r="C11" s="18"/>
      <c r="D11" s="18"/>
      <c r="E11" s="18"/>
      <c r="F11" s="18"/>
      <c r="G11" s="19"/>
    </row>
    <row r="12" spans="1:7" s="5" customFormat="1" ht="50.4" customHeight="1">
      <c r="A12" s="30" t="s">
        <v>12</v>
      </c>
      <c r="B12" s="31"/>
      <c r="C12" s="10" t="s">
        <v>14</v>
      </c>
      <c r="D12" s="10">
        <v>87384612</v>
      </c>
      <c r="E12" s="10" t="s">
        <v>9</v>
      </c>
      <c r="F12" s="8">
        <v>246.53</v>
      </c>
      <c r="G12" s="13">
        <v>295.83</v>
      </c>
    </row>
    <row r="13" spans="1:7" s="5" customFormat="1" ht="54.6" customHeight="1">
      <c r="A13" s="30" t="s">
        <v>12</v>
      </c>
      <c r="B13" s="31"/>
      <c r="C13" s="10" t="s">
        <v>15</v>
      </c>
      <c r="D13" s="10" t="s">
        <v>16</v>
      </c>
      <c r="E13" s="10" t="s">
        <v>9</v>
      </c>
      <c r="F13" s="8">
        <v>305.08</v>
      </c>
      <c r="G13" s="13">
        <v>366.09</v>
      </c>
    </row>
    <row r="14" spans="1:7" s="5" customFormat="1" ht="53.4" customHeight="1">
      <c r="A14" s="30" t="s">
        <v>12</v>
      </c>
      <c r="B14" s="31"/>
      <c r="C14" s="10" t="s">
        <v>17</v>
      </c>
      <c r="D14" s="10" t="s">
        <v>18</v>
      </c>
      <c r="E14" s="10" t="s">
        <v>9</v>
      </c>
      <c r="F14" s="8">
        <v>327.74</v>
      </c>
      <c r="G14" s="13">
        <v>393.29</v>
      </c>
    </row>
    <row r="15" spans="1:7" s="5" customFormat="1" ht="38.4" customHeight="1">
      <c r="A15" s="30" t="s">
        <v>19</v>
      </c>
      <c r="B15" s="31"/>
      <c r="C15" s="6" t="s">
        <v>20</v>
      </c>
      <c r="D15" s="4"/>
      <c r="E15" s="4" t="s">
        <v>9</v>
      </c>
      <c r="F15" s="8">
        <v>1921.8</v>
      </c>
      <c r="G15" s="13">
        <v>2306.16</v>
      </c>
    </row>
    <row r="16" spans="1:7" s="5" customFormat="1" ht="38.4" customHeight="1">
      <c r="A16" s="17" t="s">
        <v>60</v>
      </c>
      <c r="B16" s="18"/>
      <c r="C16" s="18"/>
      <c r="D16" s="18"/>
      <c r="E16" s="18"/>
      <c r="F16" s="18"/>
      <c r="G16" s="19"/>
    </row>
    <row r="17" spans="1:7" s="5" customFormat="1" ht="38.4" customHeight="1">
      <c r="A17" s="28" t="s">
        <v>61</v>
      </c>
      <c r="B17" s="22"/>
      <c r="C17" s="10" t="s">
        <v>21</v>
      </c>
      <c r="D17" s="10"/>
      <c r="E17" s="10" t="s">
        <v>9</v>
      </c>
      <c r="F17" s="8">
        <v>1062.08</v>
      </c>
      <c r="G17" s="13">
        <v>1274.5</v>
      </c>
    </row>
    <row r="18" spans="1:7" s="5" customFormat="1" ht="38.4" customHeight="1">
      <c r="A18" s="32"/>
      <c r="B18" s="24"/>
      <c r="C18" s="10" t="s">
        <v>22</v>
      </c>
      <c r="D18" s="10"/>
      <c r="E18" s="10" t="s">
        <v>9</v>
      </c>
      <c r="F18" s="8">
        <v>710.86</v>
      </c>
      <c r="G18" s="13">
        <v>853.03230599999995</v>
      </c>
    </row>
    <row r="19" spans="1:7" s="5" customFormat="1" ht="38.4" customHeight="1">
      <c r="A19" s="29"/>
      <c r="B19" s="23"/>
      <c r="C19" s="10" t="s">
        <v>23</v>
      </c>
      <c r="D19" s="10"/>
      <c r="E19" s="10" t="s">
        <v>9</v>
      </c>
      <c r="F19" s="8">
        <v>1921.67</v>
      </c>
      <c r="G19" s="13">
        <v>2306</v>
      </c>
    </row>
    <row r="20" spans="1:7" s="5" customFormat="1" ht="38.4" customHeight="1">
      <c r="A20" s="17" t="s">
        <v>57</v>
      </c>
      <c r="B20" s="18"/>
      <c r="C20" s="18"/>
      <c r="D20" s="18"/>
      <c r="E20" s="18"/>
      <c r="F20" s="18"/>
      <c r="G20" s="19"/>
    </row>
    <row r="21" spans="1:7" s="5" customFormat="1" ht="38.4" customHeight="1">
      <c r="A21" s="30" t="s">
        <v>24</v>
      </c>
      <c r="B21" s="31"/>
      <c r="C21" s="11" t="s">
        <v>25</v>
      </c>
      <c r="D21" s="11">
        <v>307200</v>
      </c>
      <c r="E21" s="11" t="s">
        <v>9</v>
      </c>
      <c r="F21" s="8">
        <v>825.84</v>
      </c>
      <c r="G21" s="13">
        <v>991.01</v>
      </c>
    </row>
    <row r="22" spans="1:7" s="5" customFormat="1" ht="38.4" customHeight="1">
      <c r="A22" s="30" t="s">
        <v>26</v>
      </c>
      <c r="B22" s="31"/>
      <c r="C22" s="11" t="s">
        <v>27</v>
      </c>
      <c r="D22" s="11">
        <v>313305</v>
      </c>
      <c r="E22" s="11" t="s">
        <v>9</v>
      </c>
      <c r="F22" s="8">
        <v>677.75</v>
      </c>
      <c r="G22" s="13">
        <v>813.3</v>
      </c>
    </row>
    <row r="23" spans="1:7" s="5" customFormat="1" ht="38.4" customHeight="1">
      <c r="A23" s="30" t="s">
        <v>6</v>
      </c>
      <c r="B23" s="31"/>
      <c r="C23" s="11" t="s">
        <v>49</v>
      </c>
      <c r="D23" s="11" t="s">
        <v>28</v>
      </c>
      <c r="E23" s="11" t="s">
        <v>9</v>
      </c>
      <c r="F23" s="8">
        <v>869.92</v>
      </c>
      <c r="G23" s="13">
        <v>1043.9000000000001</v>
      </c>
    </row>
    <row r="24" spans="1:7" s="5" customFormat="1" ht="38.4" customHeight="1">
      <c r="A24" s="30" t="s">
        <v>29</v>
      </c>
      <c r="B24" s="31"/>
      <c r="C24" s="11" t="s">
        <v>30</v>
      </c>
      <c r="D24" s="11" t="s">
        <v>31</v>
      </c>
      <c r="E24" s="11" t="s">
        <v>9</v>
      </c>
      <c r="F24" s="8">
        <v>875.33</v>
      </c>
      <c r="G24" s="13">
        <v>1050.4000000000001</v>
      </c>
    </row>
    <row r="25" spans="1:7" s="5" customFormat="1" ht="38.4" customHeight="1">
      <c r="A25" s="30" t="s">
        <v>32</v>
      </c>
      <c r="B25" s="31"/>
      <c r="C25" s="12" t="s">
        <v>52</v>
      </c>
      <c r="D25" s="11"/>
      <c r="E25" s="12" t="s">
        <v>53</v>
      </c>
      <c r="F25" s="8">
        <v>24000</v>
      </c>
      <c r="G25" s="13">
        <v>28800</v>
      </c>
    </row>
    <row r="26" spans="1:7" s="5" customFormat="1" ht="38.4" customHeight="1">
      <c r="A26" s="30" t="s">
        <v>4</v>
      </c>
      <c r="B26" s="31"/>
      <c r="C26" s="11" t="s">
        <v>33</v>
      </c>
      <c r="D26" s="11"/>
      <c r="E26" s="11" t="s">
        <v>9</v>
      </c>
      <c r="F26" s="8">
        <v>814.5</v>
      </c>
      <c r="G26" s="13">
        <v>977.4</v>
      </c>
    </row>
    <row r="27" spans="1:7" s="5" customFormat="1" ht="38.4" customHeight="1">
      <c r="A27" s="30" t="s">
        <v>34</v>
      </c>
      <c r="B27" s="31"/>
      <c r="C27" s="11" t="s">
        <v>35</v>
      </c>
      <c r="D27" s="11"/>
      <c r="E27" s="11" t="s">
        <v>9</v>
      </c>
      <c r="F27" s="8">
        <v>652.9</v>
      </c>
      <c r="G27" s="13">
        <v>783.48</v>
      </c>
    </row>
    <row r="28" spans="1:7" s="5" customFormat="1" ht="38.4" customHeight="1">
      <c r="A28" s="30" t="s">
        <v>36</v>
      </c>
      <c r="B28" s="31"/>
      <c r="C28" s="11" t="s">
        <v>37</v>
      </c>
      <c r="D28" s="11"/>
      <c r="E28" s="11" t="s">
        <v>9</v>
      </c>
      <c r="F28" s="8">
        <v>427.73</v>
      </c>
      <c r="G28" s="13">
        <v>513.28</v>
      </c>
    </row>
    <row r="29" spans="1:7" s="5" customFormat="1" ht="38.4" customHeight="1">
      <c r="A29" s="30" t="s">
        <v>38</v>
      </c>
      <c r="B29" s="31"/>
      <c r="C29" s="11" t="s">
        <v>39</v>
      </c>
      <c r="D29" s="11"/>
      <c r="E29" s="11" t="s">
        <v>9</v>
      </c>
      <c r="F29" s="8">
        <v>933.48</v>
      </c>
      <c r="G29" s="13">
        <v>1120.17</v>
      </c>
    </row>
    <row r="30" spans="1:7" s="5" customFormat="1" ht="38.4" customHeight="1">
      <c r="A30" s="17" t="s">
        <v>40</v>
      </c>
      <c r="B30" s="18"/>
      <c r="C30" s="18"/>
      <c r="D30" s="18"/>
      <c r="E30" s="18"/>
      <c r="F30" s="18"/>
      <c r="G30" s="19"/>
    </row>
    <row r="31" spans="1:7" s="5" customFormat="1" ht="38.4" customHeight="1">
      <c r="A31" s="28" t="s">
        <v>41</v>
      </c>
      <c r="B31" s="22"/>
      <c r="C31" s="15" t="s">
        <v>42</v>
      </c>
      <c r="D31" s="11" t="s">
        <v>43</v>
      </c>
      <c r="E31" s="11" t="s">
        <v>9</v>
      </c>
      <c r="F31" s="8">
        <v>1110</v>
      </c>
      <c r="G31" s="13">
        <v>1332</v>
      </c>
    </row>
    <row r="32" spans="1:7" s="5" customFormat="1" ht="38.4" customHeight="1">
      <c r="A32" s="29"/>
      <c r="B32" s="23"/>
      <c r="C32" s="16"/>
      <c r="D32" s="11" t="s">
        <v>44</v>
      </c>
      <c r="E32" s="11" t="s">
        <v>9</v>
      </c>
      <c r="F32" s="8">
        <v>1460</v>
      </c>
      <c r="G32" s="13">
        <f>F32*1.2</f>
        <v>1752</v>
      </c>
    </row>
    <row r="33" spans="1:7" s="5" customFormat="1" ht="38.4" customHeight="1">
      <c r="A33" s="28" t="s">
        <v>41</v>
      </c>
      <c r="B33" s="22"/>
      <c r="C33" s="15" t="s">
        <v>45</v>
      </c>
      <c r="D33" s="11" t="s">
        <v>46</v>
      </c>
      <c r="E33" s="11" t="s">
        <v>9</v>
      </c>
      <c r="F33" s="8">
        <v>459</v>
      </c>
      <c r="G33" s="13">
        <f>F33*1.2</f>
        <v>550.79999999999995</v>
      </c>
    </row>
    <row r="34" spans="1:7" s="5" customFormat="1" ht="38.4" customHeight="1">
      <c r="A34" s="29"/>
      <c r="B34" s="23"/>
      <c r="C34" s="16"/>
      <c r="D34" s="11" t="s">
        <v>47</v>
      </c>
      <c r="E34" s="11" t="s">
        <v>9</v>
      </c>
      <c r="F34" s="8">
        <v>442</v>
      </c>
      <c r="G34" s="13">
        <f>F34*1.2</f>
        <v>530.4</v>
      </c>
    </row>
  </sheetData>
  <mergeCells count="35">
    <mergeCell ref="A1:G2"/>
    <mergeCell ref="A26:B26"/>
    <mergeCell ref="A27:B27"/>
    <mergeCell ref="A28:B28"/>
    <mergeCell ref="A29:B29"/>
    <mergeCell ref="A30:G30"/>
    <mergeCell ref="A21:B21"/>
    <mergeCell ref="A22:B22"/>
    <mergeCell ref="A23:B23"/>
    <mergeCell ref="A24:B24"/>
    <mergeCell ref="A25:B25"/>
    <mergeCell ref="A16:G16"/>
    <mergeCell ref="A17:B19"/>
    <mergeCell ref="A20:G20"/>
    <mergeCell ref="A12:B12"/>
    <mergeCell ref="A13:B13"/>
    <mergeCell ref="A14:B14"/>
    <mergeCell ref="A15:B15"/>
    <mergeCell ref="A7:B7"/>
    <mergeCell ref="A8:B8"/>
    <mergeCell ref="A9:B9"/>
    <mergeCell ref="A10:B10"/>
    <mergeCell ref="A11:G11"/>
    <mergeCell ref="C33:C34"/>
    <mergeCell ref="C31:C32"/>
    <mergeCell ref="A31:B32"/>
    <mergeCell ref="A33:B34"/>
    <mergeCell ref="C3:C4"/>
    <mergeCell ref="D3:D4"/>
    <mergeCell ref="E3:E4"/>
    <mergeCell ref="G3:G4"/>
    <mergeCell ref="F3:F4"/>
    <mergeCell ref="A3:B4"/>
    <mergeCell ref="A5:G5"/>
    <mergeCell ref="A6:B6"/>
  </mergeCells>
  <pageMargins left="0.11811023622047245" right="0.11811023622047245" top="0.15748031496062992" bottom="0.15748031496062992" header="0" footer="0"/>
  <pageSetup paperSize="9" scale="55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2019-10-25T08:16:26Z</dcterms:modified>
</cp:coreProperties>
</file>